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Curva ABC" sheetId="2" r:id="rId5"/>
  </sheets>
  <definedNames/>
  <calcPr/>
  <extLst>
    <ext uri="GoogleSheetsCustomDataVersion2">
      <go:sheetsCustomData xmlns:go="http://customooxmlschemas.google.com/" r:id="rId6" roundtripDataChecksum="zRlTgKkehIu/AvQwYpneIkSbrUjLAXtVqboTyLXQFFc="/>
    </ext>
  </extLst>
</workbook>
</file>

<file path=xl/sharedStrings.xml><?xml version="1.0" encoding="utf-8"?>
<sst xmlns="http://schemas.openxmlformats.org/spreadsheetml/2006/main" count="44" uniqueCount="42">
  <si>
    <t xml:space="preserve">Planilha de cálculo CURVA ABC  </t>
  </si>
  <si>
    <t>Instruções de uso:</t>
  </si>
  <si>
    <t>1. Preenchimento dos Dados</t>
  </si>
  <si>
    <t>Na coluna PRODUTOS, liste todos os itens ou serviços que deseja analisar.</t>
  </si>
  <si>
    <t>Na coluna FATURAMENTO, informe o valor de vendas ou faturamento de cada produto em um período definido (mensal, trimestral ou anual) , exemplo: R$ 2.141.500,00.</t>
  </si>
  <si>
    <t>Certifique-se de que todos os valores estejam no mesmo período para garantir consistência.</t>
  </si>
  <si>
    <t>2. Cálculo dos Percentuais</t>
  </si>
  <si>
    <t>A coluna % mostra a representatividade de cada produto em relação ao faturamento total.</t>
  </si>
  <si>
    <t>3. Definição dos Conceitos A, B e C</t>
  </si>
  <si>
    <t>Classe A: produtos que representam aproximadamente até 80% do faturamento acumulado.</t>
  </si>
  <si>
    <t>Classe B: produtos que representam os 15% seguintes (de 80% até 95%).</t>
  </si>
  <si>
    <t>Classe C: produtos que representam os 5% restantes (de 95% a 100%).</t>
  </si>
  <si>
    <r>
      <rPr>
        <rFont val="Montserrat"/>
        <b/>
        <color rgb="FF1155CC"/>
        <u/>
      </rPr>
      <t>Clique aqui para experimentar</t>
    </r>
  </si>
  <si>
    <t>O CONCEITO será preenchido automaticamente ou manualmente conforme esses critérios.</t>
  </si>
  <si>
    <t>4. Interpretação dos Resultados</t>
  </si>
  <si>
    <t>Produtos A: alta prioridade. Merecem maior atenção, controle de estoque rigoroso, negociações com fornecedores e foco em vendas.</t>
  </si>
  <si>
    <t>Produtos B: média prioridade. Precisam de gestão equilibrada: não são tão críticos quanto os A, mas ainda têm impacto relevante.</t>
  </si>
  <si>
    <t>Produtos C: baixa prioridade. Representam pouco no faturamento, mas não devem ser descartados (podem ter importância estratégica, complementar mix ou atrair clientes).</t>
  </si>
  <si>
    <t>5. Recomendações de uso</t>
  </si>
  <si>
    <t>Atualize a planilha periodicamente (mensal, trimestral ou anual).</t>
  </si>
  <si>
    <t>Use a análise para definir políticas de estoque, precificação, promoções e foco comercial.</t>
  </si>
  <si>
    <t>Combine a Curva ABC com outras métricas (margem de lucro, giro de estoque, demanda sazonal).</t>
  </si>
  <si>
    <t xml:space="preserve">Planilha e cálculo CURVA ABC  </t>
  </si>
  <si>
    <t>PRODUTOS</t>
  </si>
  <si>
    <t>FATURAMENTO</t>
  </si>
  <si>
    <t>%</t>
  </si>
  <si>
    <t>% ACUMULADA</t>
  </si>
  <si>
    <t>CONCEITO</t>
  </si>
  <si>
    <t>Produto 1</t>
  </si>
  <si>
    <t>A</t>
  </si>
  <si>
    <t>Produto 2</t>
  </si>
  <si>
    <t>B</t>
  </si>
  <si>
    <t>Produto 3</t>
  </si>
  <si>
    <t>C</t>
  </si>
  <si>
    <t>Produto 4</t>
  </si>
  <si>
    <t>Produto 5</t>
  </si>
  <si>
    <t>Produto 6</t>
  </si>
  <si>
    <t>Produto 7</t>
  </si>
  <si>
    <t>Produto 8</t>
  </si>
  <si>
    <t>Produto 9</t>
  </si>
  <si>
    <t>Produto 10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</si>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</sst>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R$&quot;\ #,##0.00"/>
    <numFmt numFmtId="165" formatCode="_-&quot;R$&quot;* #,##0_-;\-&quot;R$&quot;* #,##0_-;_-&quot;R$&quot;* &quot;-&quot;??_-;_-@"/>
    <numFmt numFmtId="166" formatCode="0.0%"/>
    <numFmt numFmtId="167" formatCode="&quot;R$&quot;\ #,##0"/>
  </numFmts>
  <fonts count="22">
    <font>
      <sz val="11.0"/>
      <color theme="1"/>
      <name val="Calibri"/>
      <scheme val="minor"/>
    </font>
    <font>
      <b/>
      <sz val="16.0"/>
      <color rgb="FFFFFFFF"/>
      <name val="Montserrat"/>
    </font>
    <font/>
    <font>
      <color theme="1"/>
      <name val="Arial"/>
    </font>
    <font>
      <sz val="11.0"/>
      <color rgb="FFF59632"/>
      <name val="Calibri"/>
    </font>
    <font>
      <b/>
      <sz val="11.0"/>
      <color rgb="FF0E2A3E"/>
      <name val="Montserrat"/>
    </font>
    <font>
      <sz val="11.0"/>
      <color rgb="FF0E2A3E"/>
      <name val="Calibri"/>
    </font>
    <font>
      <sz val="11.0"/>
      <color theme="1"/>
      <name val="Calibri"/>
    </font>
    <font>
      <sz val="11.0"/>
      <color rgb="FF0E2A3E"/>
      <name val="Montserrat"/>
    </font>
    <font>
      <b/>
      <u/>
      <color rgb="FF0000FF"/>
      <name val="Montserrat"/>
    </font>
    <font>
      <i/>
      <sz val="11.0"/>
      <color rgb="FF0E2A3E"/>
      <name val="Montserrat"/>
    </font>
    <font>
      <i/>
      <sz val="11.0"/>
      <color rgb="FF0E2A3E"/>
      <name val="Calibri"/>
    </font>
    <font>
      <i/>
      <sz val="11.0"/>
      <color theme="1"/>
      <name val="Calibri"/>
    </font>
    <font>
      <sz val="11.0"/>
      <color theme="1"/>
      <name val="Montserrat"/>
    </font>
    <font>
      <sz val="10.0"/>
      <color rgb="FFFFFFFF"/>
      <name val="Montserrat"/>
    </font>
    <font>
      <b/>
      <color rgb="FFFFFFFF"/>
      <name val="Montserrat"/>
    </font>
    <font>
      <b/>
      <sz val="11.0"/>
      <color rgb="FFFFFFFF"/>
      <name val="Montserrat"/>
    </font>
    <font>
      <b/>
      <sz val="11.0"/>
      <color theme="0"/>
      <name val="Montserrat"/>
    </font>
    <font>
      <sz val="11.0"/>
      <color rgb="FF000000"/>
      <name val="Montserrat"/>
    </font>
    <font>
      <b/>
      <sz val="11.0"/>
      <color theme="1"/>
      <name val="Montserrat"/>
    </font>
    <font>
      <b/>
      <sz val="11.0"/>
      <color theme="0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E2A3E"/>
        <bgColor rgb="FF0E2A3E"/>
      </patternFill>
    </fill>
    <fill>
      <patternFill patternType="solid">
        <fgColor theme="0"/>
        <bgColor theme="0"/>
      </patternFill>
    </fill>
    <fill>
      <patternFill patternType="solid">
        <fgColor rgb="FF98BB2A"/>
        <bgColor rgb="FF98BB2A"/>
      </patternFill>
    </fill>
  </fills>
  <borders count="24">
    <border/>
    <border>
      <left/>
      <top/>
      <bottom/>
    </border>
    <border>
      <top/>
      <bottom/>
    </border>
    <border>
      <left/>
      <right/>
      <top/>
      <bottom/>
    </border>
    <border>
      <right/>
    </border>
    <border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D0CECE"/>
      </left>
      <right/>
      <top style="thin">
        <color rgb="FFD0CECE"/>
      </top>
      <bottom/>
    </border>
    <border>
      <left/>
      <right/>
      <top style="thin">
        <color rgb="FFD0CECE"/>
      </top>
      <bottom/>
    </border>
    <border>
      <left/>
      <right style="thin">
        <color rgb="FFD0CECE"/>
      </right>
      <top style="thin">
        <color rgb="FFD0CECE"/>
      </top>
      <bottom/>
    </border>
    <border>
      <right style="thin">
        <color rgb="FFD0CECE"/>
      </right>
    </border>
    <border>
      <left style="thin">
        <color rgb="FFD0CECE"/>
      </left>
      <right/>
      <top/>
      <bottom/>
    </border>
    <border>
      <left/>
      <right style="thin">
        <color rgb="FFD0CECE"/>
      </right>
      <top/>
      <bottom/>
    </border>
    <border>
      <left style="thin">
        <color rgb="FFD0CECE"/>
      </left>
      <right style="thin">
        <color rgb="FFD0CECE"/>
      </right>
    </border>
    <border>
      <right style="thin">
        <color rgb="FFD0CECE"/>
      </right>
      <bottom style="thin">
        <color rgb="FFD0CECE"/>
      </bottom>
    </border>
    <border>
      <left style="thin">
        <color rgb="FFD0CECE"/>
      </left>
      <right style="thin">
        <color rgb="FFD0CECE"/>
      </right>
      <bottom style="thin">
        <color rgb="FFD0CECE"/>
      </bottom>
    </border>
    <border>
      <left/>
      <right/>
      <top/>
      <bottom style="thin">
        <color rgb="FFD0CECE"/>
      </bottom>
    </border>
    <border>
      <left/>
      <right style="thin">
        <color rgb="FFD0CECE"/>
      </right>
      <top/>
      <bottom style="thin">
        <color rgb="FFD0CECE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0" fillId="0" fontId="3" numFmtId="0" xfId="0" applyFont="1"/>
    <xf borderId="3" fillId="0" fontId="4" numFmtId="0" xfId="0" applyBorder="1" applyFont="1"/>
    <xf borderId="0" fillId="0" fontId="5" numFmtId="0" xfId="0" applyAlignment="1" applyFont="1">
      <alignment horizontal="center" shrinkToFit="0" vertical="bottom" wrapText="1"/>
    </xf>
    <xf borderId="4" fillId="0" fontId="2" numFmtId="0" xfId="0" applyBorder="1" applyFont="1"/>
    <xf borderId="1" fillId="0" fontId="5" numFmtId="0" xfId="0" applyAlignment="1" applyBorder="1" applyFont="1">
      <alignment readingOrder="0"/>
    </xf>
    <xf borderId="5" fillId="0" fontId="2" numFmtId="0" xfId="0" applyBorder="1" applyFont="1"/>
    <xf borderId="3" fillId="0" fontId="6" numFmtId="0" xfId="0" applyBorder="1" applyFont="1"/>
    <xf borderId="3" fillId="0" fontId="7" numFmtId="0" xfId="0" applyBorder="1" applyFont="1"/>
    <xf borderId="3" fillId="0" fontId="8" numFmtId="0" xfId="0" applyAlignment="1" applyBorder="1" applyFont="1">
      <alignment readingOrder="0"/>
    </xf>
    <xf borderId="3" fillId="0" fontId="6" numFmtId="0" xfId="0" applyAlignment="1" applyBorder="1" applyFont="1">
      <alignment readingOrder="0"/>
    </xf>
    <xf borderId="3" fillId="0" fontId="7" numFmtId="0" xfId="0" applyAlignment="1" applyBorder="1" applyFont="1">
      <alignment readingOrder="0"/>
    </xf>
    <xf borderId="3" fillId="0" fontId="8" numFmtId="0" xfId="0" applyBorder="1" applyFont="1"/>
    <xf borderId="3" fillId="0" fontId="8" numFmtId="0" xfId="0" applyBorder="1" applyFont="1"/>
    <xf borderId="6" fillId="0" fontId="8" numFmtId="0" xfId="0" applyAlignment="1" applyBorder="1" applyFont="1">
      <alignment readingOrder="0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3" fillId="0" fontId="5" numFmtId="0" xfId="0" applyAlignment="1" applyBorder="1" applyFont="1">
      <alignment readingOrder="0"/>
    </xf>
    <xf borderId="0" fillId="0" fontId="9" numFmtId="0" xfId="0" applyAlignment="1" applyFont="1">
      <alignment horizontal="center" vertical="bottom"/>
    </xf>
    <xf borderId="3" fillId="0" fontId="10" numFmtId="0" xfId="0" applyAlignment="1" applyBorder="1" applyFont="1">
      <alignment readingOrder="0"/>
    </xf>
    <xf borderId="3" fillId="0" fontId="10" numFmtId="0" xfId="0" applyBorder="1" applyFont="1"/>
    <xf borderId="3" fillId="0" fontId="11" numFmtId="0" xfId="0" applyBorder="1" applyFont="1"/>
    <xf borderId="3" fillId="0" fontId="12" numFmtId="0" xfId="0" applyBorder="1" applyFont="1"/>
    <xf borderId="0" fillId="0" fontId="8" numFmtId="0" xfId="0" applyAlignment="1" applyFont="1">
      <alignment readingOrder="0" shrinkToFit="0" vertical="center" wrapText="1"/>
    </xf>
    <xf borderId="1" fillId="0" fontId="8" numFmtId="0" xfId="0" applyAlignment="1" applyBorder="1" applyFont="1">
      <alignment readingOrder="0" shrinkToFit="0" vertical="center" wrapText="1"/>
    </xf>
    <xf borderId="3" fillId="3" fontId="8" numFmtId="0" xfId="0" applyAlignment="1" applyBorder="1" applyFill="1" applyFont="1">
      <alignment readingOrder="0"/>
    </xf>
    <xf borderId="3" fillId="3" fontId="8" numFmtId="0" xfId="0" applyBorder="1" applyFont="1"/>
    <xf borderId="3" fillId="3" fontId="6" numFmtId="0" xfId="0" applyBorder="1" applyFont="1"/>
    <xf borderId="3" fillId="3" fontId="7" numFmtId="0" xfId="0" applyBorder="1" applyFont="1"/>
    <xf borderId="1" fillId="3" fontId="5" numFmtId="0" xfId="0" applyAlignment="1" applyBorder="1" applyFont="1">
      <alignment readingOrder="0"/>
    </xf>
    <xf borderId="3" fillId="3" fontId="8" numFmtId="0" xfId="0" applyBorder="1" applyFont="1"/>
    <xf borderId="3" fillId="3" fontId="6" numFmtId="0" xfId="0" applyBorder="1" applyFont="1"/>
    <xf borderId="3" fillId="3" fontId="7" numFmtId="0" xfId="0" applyBorder="1" applyFont="1"/>
    <xf borderId="3" fillId="3" fontId="13" numFmtId="0" xfId="0" applyBorder="1" applyFont="1"/>
    <xf borderId="0" fillId="0" fontId="14" numFmtId="0" xfId="0" applyAlignment="1" applyFont="1">
      <alignment vertical="center"/>
    </xf>
    <xf borderId="0" fillId="0" fontId="15" numFmtId="0" xfId="0" applyAlignment="1" applyFont="1">
      <alignment horizontal="left" shrinkToFit="0" vertical="center" wrapText="0"/>
    </xf>
    <xf borderId="0" fillId="0" fontId="4" numFmtId="0" xfId="0" applyFont="1"/>
    <xf borderId="12" fillId="4" fontId="16" numFmtId="0" xfId="0" applyAlignment="1" applyBorder="1" applyFill="1" applyFont="1">
      <alignment horizontal="center"/>
    </xf>
    <xf borderId="13" fillId="4" fontId="17" numFmtId="0" xfId="0" applyAlignment="1" applyBorder="1" applyFont="1">
      <alignment horizontal="center"/>
    </xf>
    <xf borderId="14" fillId="4" fontId="17" numFmtId="0" xfId="0" applyAlignment="1" applyBorder="1" applyFont="1">
      <alignment horizontal="center"/>
    </xf>
    <xf borderId="3" fillId="4" fontId="17" numFmtId="0" xfId="0" applyAlignment="1" applyBorder="1" applyFont="1">
      <alignment horizontal="center"/>
    </xf>
    <xf borderId="15" fillId="0" fontId="7" numFmtId="0" xfId="0" applyBorder="1" applyFont="1"/>
    <xf borderId="16" fillId="3" fontId="18" numFmtId="0" xfId="0" applyAlignment="1" applyBorder="1" applyFont="1">
      <alignment horizontal="center"/>
    </xf>
    <xf borderId="3" fillId="3" fontId="18" numFmtId="164" xfId="0" applyAlignment="1" applyBorder="1" applyFont="1" applyNumberFormat="1">
      <alignment horizontal="center"/>
    </xf>
    <xf borderId="3" fillId="3" fontId="18" numFmtId="10" xfId="0" applyAlignment="1" applyBorder="1" applyFont="1" applyNumberFormat="1">
      <alignment horizontal="center"/>
    </xf>
    <xf borderId="17" fillId="3" fontId="18" numFmtId="0" xfId="0" applyAlignment="1" applyBorder="1" applyFont="1">
      <alignment horizontal="center"/>
    </xf>
    <xf borderId="15" fillId="0" fontId="19" numFmtId="0" xfId="0" applyAlignment="1" applyBorder="1" applyFont="1">
      <alignment horizontal="center"/>
    </xf>
    <xf borderId="18" fillId="0" fontId="13" numFmtId="9" xfId="0" applyAlignment="1" applyBorder="1" applyFont="1" applyNumberFormat="1">
      <alignment horizontal="center"/>
    </xf>
    <xf borderId="19" fillId="0" fontId="19" numFmtId="0" xfId="0" applyAlignment="1" applyBorder="1" applyFont="1">
      <alignment horizontal="center"/>
    </xf>
    <xf borderId="20" fillId="0" fontId="13" numFmtId="9" xfId="0" applyAlignment="1" applyBorder="1" applyFont="1" applyNumberFormat="1">
      <alignment horizontal="center"/>
    </xf>
    <xf borderId="0" fillId="0" fontId="7" numFmtId="0" xfId="0" applyFont="1"/>
    <xf borderId="3" fillId="3" fontId="20" numFmtId="0" xfId="0" applyAlignment="1" applyBorder="1" applyFont="1">
      <alignment horizontal="center"/>
    </xf>
    <xf borderId="3" fillId="3" fontId="7" numFmtId="165" xfId="0" applyBorder="1" applyFont="1" applyNumberFormat="1"/>
    <xf borderId="3" fillId="3" fontId="7" numFmtId="166" xfId="0" applyAlignment="1" applyBorder="1" applyFont="1" applyNumberFormat="1">
      <alignment horizontal="center"/>
    </xf>
    <xf borderId="3" fillId="3" fontId="7" numFmtId="0" xfId="0" applyAlignment="1" applyBorder="1" applyFont="1">
      <alignment horizontal="center"/>
    </xf>
    <xf borderId="21" fillId="3" fontId="18" numFmtId="164" xfId="0" applyAlignment="1" applyBorder="1" applyFont="1" applyNumberFormat="1">
      <alignment horizontal="center"/>
    </xf>
    <xf borderId="21" fillId="3" fontId="18" numFmtId="10" xfId="0" applyAlignment="1" applyBorder="1" applyFont="1" applyNumberFormat="1">
      <alignment horizontal="center"/>
    </xf>
    <xf borderId="22" fillId="3" fontId="18" numFmtId="0" xfId="0" applyAlignment="1" applyBorder="1" applyFont="1">
      <alignment horizontal="center"/>
    </xf>
    <xf borderId="21" fillId="4" fontId="17" numFmtId="0" xfId="0" applyAlignment="1" applyBorder="1" applyFont="1">
      <alignment horizontal="center" shrinkToFit="0" vertical="center" wrapText="1"/>
    </xf>
    <xf borderId="21" fillId="3" fontId="19" numFmtId="167" xfId="0" applyAlignment="1" applyBorder="1" applyFont="1" applyNumberFormat="1">
      <alignment horizontal="center" shrinkToFit="0" vertical="center" wrapText="1"/>
    </xf>
    <xf borderId="21" fillId="3" fontId="17" numFmtId="0" xfId="0" applyAlignment="1" applyBorder="1" applyFont="1">
      <alignment horizontal="center"/>
    </xf>
    <xf borderId="21" fillId="3" fontId="13" numFmtId="10" xfId="0" applyBorder="1" applyFont="1" applyNumberFormat="1"/>
    <xf borderId="22" fillId="3" fontId="17" numFmtId="0" xfId="0" applyAlignment="1" applyBorder="1" applyFont="1">
      <alignment horizontal="center"/>
    </xf>
    <xf borderId="3" fillId="3" fontId="20" numFmtId="0" xfId="0" applyAlignment="1" applyBorder="1" applyFont="1">
      <alignment horizontal="center" shrinkToFit="0" vertical="center" wrapText="1"/>
    </xf>
    <xf borderId="3" fillId="3" fontId="20" numFmtId="164" xfId="0" applyAlignment="1" applyBorder="1" applyFont="1" applyNumberFormat="1">
      <alignment horizontal="center" shrinkToFit="0" vertical="center" wrapText="1"/>
    </xf>
    <xf borderId="23" fillId="3" fontId="20" numFmtId="0" xfId="0" applyAlignment="1" applyBorder="1" applyFont="1">
      <alignment horizontal="center" shrinkToFit="0" vertical="center" wrapText="1"/>
    </xf>
    <xf borderId="0" fillId="3" fontId="20" numFmtId="0" xfId="0" applyAlignment="1" applyFont="1">
      <alignment horizontal="center" shrinkToFit="0" vertical="center" wrapText="1"/>
    </xf>
    <xf borderId="3" fillId="3" fontId="2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rgbClr val="0E2A3E"/>
            </a:solidFill>
            <a:ln cmpd="sng">
              <a:solidFill>
                <a:srgbClr val="000000"/>
              </a:solidFill>
            </a:ln>
          </c:spPr>
          <c:cat>
            <c:strRef>
              <c:f>'Curva ABC'!$B$5:$B$14</c:f>
            </c:strRef>
          </c:cat>
          <c:val>
            <c:numRef>
              <c:f>'Curva ABC'!$D$5:$D$14</c:f>
              <c:numCache/>
            </c:numRef>
          </c:val>
        </c:ser>
        <c:axId val="387458155"/>
        <c:axId val="1141643206"/>
      </c:barChart>
      <c:lineChart>
        <c:varyColors val="0"/>
        <c:ser>
          <c:idx val="1"/>
          <c:order val="1"/>
          <c:spPr>
            <a:ln cmpd="sng">
              <a:solidFill>
                <a:srgbClr val="98BB2A"/>
              </a:solidFill>
            </a:ln>
          </c:spPr>
          <c:marker>
            <c:symbol val="none"/>
          </c:marker>
          <c:cat>
            <c:strRef>
              <c:f>'Curva ABC'!$B$5:$B$14</c:f>
            </c:strRef>
          </c:cat>
          <c:val>
            <c:numRef>
              <c:f>'Curva ABC'!$E$5:$E$14</c:f>
              <c:numCache/>
            </c:numRef>
          </c:val>
          <c:smooth val="0"/>
        </c:ser>
        <c:axId val="387458155"/>
        <c:axId val="1141643206"/>
      </c:lineChart>
      <c:catAx>
        <c:axId val="3874581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98BB2A"/>
                </a:solidFill>
                <a:latin typeface="+mn-lt"/>
              </a:defRPr>
            </a:pPr>
          </a:p>
        </c:txPr>
        <c:crossAx val="1141643206"/>
      </c:catAx>
      <c:valAx>
        <c:axId val="11416432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87458155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0</xdr:colOff>
      <xdr:row>38</xdr:row>
      <xdr:rowOff>0</xdr:rowOff>
    </xdr:from>
    <xdr:ext cx="323850" cy="276225"/>
    <xdr:sp>
      <xdr:nvSpPr>
        <xdr:cNvPr id="3" name="Shape 3"/>
        <xdr:cNvSpPr txBox="1"/>
      </xdr:nvSpPr>
      <xdr:spPr>
        <a:xfrm>
          <a:off x="5188838" y="3646650"/>
          <a:ext cx="31432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100"/>
        </a:p>
      </xdr:txBody>
    </xdr:sp>
    <xdr:clientData fLocksWithSheet="0"/>
  </xdr:oneCellAnchor>
  <xdr:oneCellAnchor>
    <xdr:from>
      <xdr:col>10</xdr:col>
      <xdr:colOff>0</xdr:colOff>
      <xdr:row>38</xdr:row>
      <xdr:rowOff>0</xdr:rowOff>
    </xdr:from>
    <xdr:ext cx="323850" cy="276225"/>
    <xdr:sp>
      <xdr:nvSpPr>
        <xdr:cNvPr id="4" name="Shape 4"/>
        <xdr:cNvSpPr txBox="1"/>
      </xdr:nvSpPr>
      <xdr:spPr>
        <a:xfrm>
          <a:off x="5188838" y="3646650"/>
          <a:ext cx="31432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100"/>
        </a:p>
      </xdr:txBody>
    </xdr:sp>
    <xdr:clientData fLocksWithSheet="0"/>
  </xdr:oneCellAnchor>
  <xdr:oneCellAnchor>
    <xdr:from>
      <xdr:col>0</xdr:col>
      <xdr:colOff>104775</xdr:colOff>
      <xdr:row>0</xdr:row>
      <xdr:rowOff>0</xdr:rowOff>
    </xdr:from>
    <xdr:ext cx="1066800" cy="4857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133350</xdr:colOff>
      <xdr:row>2</xdr:row>
      <xdr:rowOff>-38100</xdr:rowOff>
    </xdr:from>
    <xdr:ext cx="2143125" cy="43624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16</xdr:row>
      <xdr:rowOff>161925</xdr:rowOff>
    </xdr:from>
    <xdr:ext cx="8534400" cy="4248150"/>
    <xdr:graphicFrame>
      <xdr:nvGraphicFramePr>
        <xdr:cNvPr id="847341609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104775</xdr:colOff>
      <xdr:row>0</xdr:row>
      <xdr:rowOff>0</xdr:rowOff>
    </xdr:from>
    <xdr:ext cx="1066800" cy="48577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vhsys.com.br/experimente-gratis/?utm_source=blog&amp;utm_medium=materiais-rico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1.86"/>
    <col customWidth="1" min="3" max="5" width="10.29"/>
    <col customWidth="1" min="6" max="6" width="12.29"/>
    <col customWidth="1" min="7" max="10" width="10.29"/>
    <col customWidth="1" min="11" max="11" width="9.14"/>
    <col customWidth="1" min="12" max="20" width="8.71"/>
  </cols>
  <sheetData>
    <row r="1" ht="42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ht="3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</row>
    <row r="3">
      <c r="A3" s="5"/>
      <c r="J3" s="6"/>
      <c r="K3" s="3"/>
      <c r="L3" s="3"/>
      <c r="M3" s="3"/>
      <c r="N3" s="3"/>
      <c r="O3" s="3"/>
      <c r="P3" s="3"/>
      <c r="Q3" s="3"/>
      <c r="R3" s="3"/>
      <c r="S3" s="3"/>
      <c r="T3" s="3"/>
    </row>
    <row r="4">
      <c r="A4" s="7" t="s">
        <v>1</v>
      </c>
      <c r="B4" s="2"/>
      <c r="C4" s="2"/>
      <c r="D4" s="2"/>
      <c r="E4" s="8"/>
      <c r="F4" s="9"/>
      <c r="G4" s="9"/>
      <c r="H4" s="10"/>
      <c r="I4" s="10"/>
      <c r="J4" s="10"/>
      <c r="K4" s="3"/>
      <c r="L4" s="3"/>
      <c r="M4" s="3"/>
      <c r="N4" s="3"/>
      <c r="O4" s="3"/>
      <c r="P4" s="3"/>
      <c r="Q4" s="3"/>
      <c r="R4" s="3"/>
      <c r="S4" s="3"/>
      <c r="T4" s="3"/>
    </row>
    <row r="5">
      <c r="A5" s="11"/>
      <c r="B5" s="11"/>
      <c r="C5" s="11"/>
      <c r="D5" s="11"/>
      <c r="E5" s="11"/>
      <c r="F5" s="12"/>
      <c r="G5" s="12"/>
      <c r="H5" s="13"/>
      <c r="I5" s="13"/>
      <c r="J5" s="13"/>
      <c r="K5" s="3"/>
      <c r="L5" s="3"/>
      <c r="M5" s="3"/>
      <c r="N5" s="3"/>
      <c r="O5" s="3"/>
      <c r="P5" s="3"/>
      <c r="Q5" s="3"/>
      <c r="R5" s="3"/>
      <c r="S5" s="3"/>
      <c r="T5" s="3"/>
    </row>
    <row r="6">
      <c r="A6" s="7" t="s">
        <v>2</v>
      </c>
      <c r="B6" s="2"/>
      <c r="C6" s="2"/>
      <c r="D6" s="2"/>
      <c r="E6" s="2"/>
      <c r="F6" s="2"/>
      <c r="G6" s="2"/>
      <c r="H6" s="2"/>
      <c r="I6" s="2"/>
      <c r="J6" s="8"/>
      <c r="K6" s="3"/>
      <c r="L6" s="3"/>
      <c r="M6" s="3"/>
      <c r="N6" s="3"/>
      <c r="O6" s="3"/>
      <c r="P6" s="3"/>
      <c r="Q6" s="3"/>
      <c r="R6" s="3"/>
      <c r="S6" s="3"/>
      <c r="T6" s="3"/>
    </row>
    <row r="7">
      <c r="A7" s="14"/>
      <c r="B7" s="15"/>
      <c r="C7" s="15"/>
      <c r="D7" s="15"/>
      <c r="E7" s="15"/>
      <c r="F7" s="9"/>
      <c r="G7" s="9"/>
      <c r="H7" s="10"/>
      <c r="I7" s="10"/>
      <c r="J7" s="10"/>
      <c r="K7" s="3"/>
      <c r="L7" s="3"/>
      <c r="M7" s="3"/>
      <c r="N7" s="3"/>
      <c r="O7" s="3"/>
      <c r="P7" s="3"/>
      <c r="Q7" s="3"/>
      <c r="R7" s="3"/>
      <c r="S7" s="3"/>
      <c r="T7" s="3"/>
    </row>
    <row r="8">
      <c r="A8" s="11" t="s">
        <v>3</v>
      </c>
      <c r="B8" s="15"/>
      <c r="C8" s="15"/>
      <c r="D8" s="15"/>
      <c r="E8" s="15"/>
      <c r="F8" s="9"/>
      <c r="G8" s="9"/>
      <c r="H8" s="10"/>
      <c r="I8" s="10"/>
      <c r="J8" s="10"/>
      <c r="K8" s="3"/>
      <c r="L8" s="3"/>
      <c r="M8" s="3"/>
      <c r="N8" s="3"/>
      <c r="O8" s="3"/>
      <c r="P8" s="3"/>
      <c r="Q8" s="3"/>
      <c r="R8" s="3"/>
      <c r="S8" s="3"/>
      <c r="T8" s="3"/>
    </row>
    <row r="9">
      <c r="A9" s="14"/>
      <c r="B9" s="15"/>
      <c r="C9" s="15"/>
      <c r="D9" s="15"/>
      <c r="E9" s="15"/>
      <c r="F9" s="9"/>
      <c r="G9" s="9"/>
      <c r="H9" s="10"/>
      <c r="I9" s="10"/>
      <c r="J9" s="10"/>
      <c r="K9" s="3"/>
      <c r="L9" s="3"/>
      <c r="M9" s="3"/>
      <c r="N9" s="3"/>
      <c r="O9" s="3"/>
      <c r="P9" s="3"/>
      <c r="Q9" s="3"/>
      <c r="R9" s="3"/>
      <c r="S9" s="3"/>
      <c r="T9" s="3"/>
    </row>
    <row r="10">
      <c r="A10" s="16" t="s">
        <v>4</v>
      </c>
      <c r="B10" s="17"/>
      <c r="C10" s="17"/>
      <c r="D10" s="17"/>
      <c r="E10" s="17"/>
      <c r="F10" s="17"/>
      <c r="G10" s="17"/>
      <c r="H10" s="17"/>
      <c r="I10" s="17"/>
      <c r="J10" s="18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>
      <c r="A11" s="19"/>
      <c r="B11" s="20"/>
      <c r="C11" s="20"/>
      <c r="D11" s="20"/>
      <c r="E11" s="20"/>
      <c r="F11" s="20"/>
      <c r="G11" s="20"/>
      <c r="H11" s="20"/>
      <c r="I11" s="20"/>
      <c r="J11" s="21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>
      <c r="A12" s="11"/>
      <c r="B12" s="15"/>
      <c r="C12" s="15"/>
      <c r="D12" s="15"/>
      <c r="E12" s="15"/>
      <c r="F12" s="9"/>
      <c r="G12" s="9"/>
      <c r="H12" s="10"/>
      <c r="I12" s="10"/>
      <c r="J12" s="10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>
      <c r="A13" s="11" t="s">
        <v>5</v>
      </c>
      <c r="B13" s="15"/>
      <c r="C13" s="15"/>
      <c r="D13" s="15"/>
      <c r="E13" s="15"/>
      <c r="F13" s="9"/>
      <c r="G13" s="9"/>
      <c r="H13" s="10"/>
      <c r="I13" s="10"/>
      <c r="J13" s="10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>
      <c r="A14" s="11"/>
      <c r="B14" s="15"/>
      <c r="C14" s="15"/>
      <c r="D14" s="15"/>
      <c r="E14" s="15"/>
      <c r="F14" s="9"/>
      <c r="G14" s="9"/>
      <c r="H14" s="10"/>
      <c r="I14" s="10"/>
      <c r="J14" s="10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8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>
      <c r="A16" s="14"/>
      <c r="B16" s="15"/>
      <c r="C16" s="15"/>
      <c r="D16" s="15"/>
      <c r="E16" s="15"/>
      <c r="F16" s="9"/>
      <c r="G16" s="9"/>
      <c r="H16" s="10"/>
      <c r="I16" s="10"/>
      <c r="J16" s="10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>
      <c r="A17" s="11" t="s">
        <v>7</v>
      </c>
      <c r="B17" s="15"/>
      <c r="C17" s="15"/>
      <c r="D17" s="15"/>
      <c r="E17" s="15"/>
      <c r="F17" s="9"/>
      <c r="G17" s="9"/>
      <c r="H17" s="10"/>
      <c r="I17" s="10"/>
      <c r="J17" s="10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>
      <c r="A18" s="14"/>
      <c r="B18" s="15"/>
      <c r="C18" s="15"/>
      <c r="D18" s="15"/>
      <c r="E18" s="15"/>
      <c r="F18" s="9"/>
      <c r="G18" s="9"/>
      <c r="H18" s="10"/>
      <c r="I18" s="10"/>
      <c r="J18" s="10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>
      <c r="A20" s="7" t="s">
        <v>8</v>
      </c>
      <c r="B20" s="2"/>
      <c r="C20" s="2"/>
      <c r="D20" s="2"/>
      <c r="E20" s="2"/>
      <c r="F20" s="2"/>
      <c r="G20" s="2"/>
      <c r="H20" s="2"/>
      <c r="I20" s="2"/>
      <c r="J20" s="8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>
      <c r="A21" s="14"/>
      <c r="B21" s="15"/>
      <c r="C21" s="15"/>
      <c r="D21" s="15"/>
      <c r="E21" s="15"/>
      <c r="F21" s="9"/>
      <c r="G21" s="9"/>
      <c r="H21" s="10"/>
      <c r="I21" s="10"/>
      <c r="J21" s="10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>
      <c r="A22" s="11" t="s">
        <v>9</v>
      </c>
      <c r="B22" s="15"/>
      <c r="C22" s="15"/>
      <c r="D22" s="15"/>
      <c r="E22" s="15"/>
      <c r="F22" s="9"/>
      <c r="G22" s="9"/>
      <c r="H22" s="10"/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>
      <c r="A23" s="14"/>
      <c r="B23" s="15"/>
      <c r="C23" s="15"/>
      <c r="D23" s="15"/>
      <c r="E23" s="15"/>
      <c r="F23" s="9"/>
      <c r="G23" s="9"/>
      <c r="H23" s="10"/>
      <c r="I23" s="10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>
      <c r="A24" s="11" t="s">
        <v>10</v>
      </c>
      <c r="B24" s="15"/>
      <c r="C24" s="15"/>
      <c r="D24" s="15"/>
      <c r="E24" s="15"/>
      <c r="F24" s="9"/>
      <c r="G24" s="9"/>
      <c r="H24" s="10"/>
      <c r="I24" s="10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>
      <c r="A25" s="14"/>
      <c r="B25" s="15"/>
      <c r="C25" s="15"/>
      <c r="D25" s="15"/>
      <c r="E25" s="15"/>
      <c r="F25" s="9"/>
      <c r="G25" s="9"/>
      <c r="H25" s="10"/>
      <c r="I25" s="10"/>
      <c r="J25" s="10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>
      <c r="A26" s="11" t="s">
        <v>11</v>
      </c>
      <c r="B26" s="15"/>
      <c r="C26" s="15"/>
      <c r="D26" s="15"/>
      <c r="E26" s="15"/>
      <c r="F26" s="9"/>
      <c r="G26" s="9"/>
      <c r="H26" s="10"/>
      <c r="I26" s="10"/>
      <c r="J26" s="10"/>
      <c r="K26" s="23" t="s">
        <v>12</v>
      </c>
      <c r="O26" s="3"/>
      <c r="P26" s="3"/>
      <c r="Q26" s="3"/>
      <c r="R26" s="3"/>
      <c r="S26" s="3"/>
      <c r="T26" s="3"/>
    </row>
    <row r="27">
      <c r="A27" s="11"/>
      <c r="B27" s="15"/>
      <c r="C27" s="15"/>
      <c r="D27" s="15"/>
      <c r="E27" s="15"/>
      <c r="F27" s="9"/>
      <c r="G27" s="9"/>
      <c r="H27" s="10"/>
      <c r="I27" s="10"/>
      <c r="J27" s="10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>
      <c r="A28" s="24" t="s">
        <v>13</v>
      </c>
      <c r="B28" s="25"/>
      <c r="C28" s="25"/>
      <c r="D28" s="25"/>
      <c r="E28" s="25"/>
      <c r="F28" s="26"/>
      <c r="G28" s="26"/>
      <c r="H28" s="27"/>
      <c r="I28" s="27"/>
      <c r="J28" s="27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>
      <c r="A29" s="11"/>
      <c r="B29" s="15"/>
      <c r="C29" s="15"/>
      <c r="D29" s="15"/>
      <c r="E29" s="15"/>
      <c r="F29" s="9"/>
      <c r="G29" s="9"/>
      <c r="H29" s="10"/>
      <c r="I29" s="10"/>
      <c r="J29" s="10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>
      <c r="A30" s="15"/>
      <c r="B30" s="15"/>
      <c r="C30" s="15"/>
      <c r="D30" s="15"/>
      <c r="E30" s="15"/>
      <c r="F30" s="9"/>
      <c r="G30" s="9"/>
      <c r="H30" s="10"/>
      <c r="I30" s="10"/>
      <c r="J30" s="10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>
      <c r="A31" s="7" t="s">
        <v>14</v>
      </c>
      <c r="B31" s="2"/>
      <c r="C31" s="2"/>
      <c r="D31" s="2"/>
      <c r="E31" s="2"/>
      <c r="F31" s="2"/>
      <c r="G31" s="2"/>
      <c r="H31" s="2"/>
      <c r="I31" s="2"/>
      <c r="J31" s="8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ht="32.25" customHeight="1">
      <c r="A32" s="28" t="s">
        <v>15</v>
      </c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>
      <c r="A33" s="20"/>
      <c r="B33" s="20"/>
      <c r="C33" s="20"/>
      <c r="D33" s="20"/>
      <c r="E33" s="20"/>
      <c r="F33" s="20"/>
      <c r="G33" s="20"/>
      <c r="H33" s="20"/>
      <c r="I33" s="20"/>
      <c r="J33" s="21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>
      <c r="A34" s="29" t="s">
        <v>16</v>
      </c>
      <c r="B34" s="2"/>
      <c r="C34" s="2"/>
      <c r="D34" s="2"/>
      <c r="E34" s="2"/>
      <c r="F34" s="2"/>
      <c r="G34" s="2"/>
      <c r="H34" s="2"/>
      <c r="I34" s="2"/>
      <c r="J34" s="8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>
      <c r="A35" s="11"/>
      <c r="B35" s="11"/>
      <c r="C35" s="11"/>
      <c r="D35" s="11"/>
      <c r="E35" s="11"/>
      <c r="F35" s="12"/>
      <c r="G35" s="12"/>
      <c r="H35" s="13"/>
      <c r="I35" s="13"/>
      <c r="J35" s="1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>
      <c r="A36" s="16" t="s">
        <v>17</v>
      </c>
      <c r="B36" s="17"/>
      <c r="C36" s="17"/>
      <c r="D36" s="17"/>
      <c r="E36" s="17"/>
      <c r="F36" s="17"/>
      <c r="G36" s="17"/>
      <c r="H36" s="17"/>
      <c r="I36" s="17"/>
      <c r="J36" s="18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>
      <c r="A37" s="19"/>
      <c r="B37" s="20"/>
      <c r="C37" s="20"/>
      <c r="D37" s="20"/>
      <c r="E37" s="20"/>
      <c r="F37" s="20"/>
      <c r="G37" s="20"/>
      <c r="H37" s="20"/>
      <c r="I37" s="20"/>
      <c r="J37" s="21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>
      <c r="A38" s="30"/>
      <c r="B38" s="31"/>
      <c r="C38" s="31"/>
      <c r="D38" s="31"/>
      <c r="E38" s="31"/>
      <c r="F38" s="32"/>
      <c r="G38" s="32"/>
      <c r="H38" s="33"/>
      <c r="I38" s="33"/>
      <c r="J38" s="3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>
      <c r="A39" s="34" t="s">
        <v>18</v>
      </c>
      <c r="B39" s="2"/>
      <c r="C39" s="2"/>
      <c r="D39" s="2"/>
      <c r="E39" s="2"/>
      <c r="F39" s="2"/>
      <c r="G39" s="2"/>
      <c r="H39" s="2"/>
      <c r="I39" s="2"/>
      <c r="J39" s="8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>
      <c r="A40" s="35"/>
      <c r="B40" s="31"/>
      <c r="C40" s="31"/>
      <c r="D40" s="31"/>
      <c r="E40" s="31"/>
      <c r="F40" s="32"/>
      <c r="G40" s="32"/>
      <c r="H40" s="33"/>
      <c r="I40" s="33"/>
      <c r="J40" s="3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>
      <c r="A41" s="30" t="s">
        <v>19</v>
      </c>
      <c r="B41" s="31"/>
      <c r="C41" s="31"/>
      <c r="D41" s="31"/>
      <c r="E41" s="31"/>
      <c r="F41" s="32"/>
      <c r="G41" s="32"/>
      <c r="H41" s="33"/>
      <c r="I41" s="33"/>
      <c r="J41" s="3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ht="15.75" customHeight="1">
      <c r="A42" s="35"/>
      <c r="B42" s="31"/>
      <c r="C42" s="31"/>
      <c r="D42" s="31"/>
      <c r="E42" s="31"/>
      <c r="F42" s="32"/>
      <c r="G42" s="32"/>
      <c r="H42" s="33"/>
      <c r="I42" s="33"/>
      <c r="J42" s="3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ht="15.75" customHeight="1">
      <c r="A43" s="30" t="s">
        <v>20</v>
      </c>
      <c r="B43" s="31"/>
      <c r="C43" s="31"/>
      <c r="D43" s="31"/>
      <c r="E43" s="31"/>
      <c r="F43" s="32"/>
      <c r="G43" s="32"/>
      <c r="H43" s="33"/>
      <c r="I43" s="33"/>
      <c r="J43" s="3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ht="15.75" customHeight="1">
      <c r="A44" s="35"/>
      <c r="B44" s="31"/>
      <c r="C44" s="31"/>
      <c r="D44" s="31"/>
      <c r="E44" s="31"/>
      <c r="F44" s="32"/>
      <c r="G44" s="32"/>
      <c r="H44" s="33"/>
      <c r="I44" s="33"/>
      <c r="J44" s="3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ht="15.75" customHeight="1">
      <c r="A45" s="30" t="s">
        <v>21</v>
      </c>
      <c r="B45" s="31"/>
      <c r="C45" s="31"/>
      <c r="D45" s="31"/>
      <c r="E45" s="31"/>
      <c r="F45" s="32"/>
      <c r="G45" s="32"/>
      <c r="H45" s="33"/>
      <c r="I45" s="33"/>
      <c r="J45" s="3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ht="15.75" customHeight="1">
      <c r="A46" s="35"/>
      <c r="B46" s="35"/>
      <c r="C46" s="35"/>
      <c r="D46" s="35"/>
      <c r="E46" s="35"/>
      <c r="F46" s="36"/>
      <c r="G46" s="36"/>
      <c r="H46" s="37"/>
      <c r="I46" s="37"/>
      <c r="J46" s="37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ht="15.75" customHeight="1">
      <c r="A47" s="35"/>
      <c r="B47" s="35"/>
      <c r="C47" s="35"/>
      <c r="D47" s="35"/>
      <c r="E47" s="35"/>
      <c r="F47" s="36"/>
      <c r="G47" s="36"/>
      <c r="H47" s="37"/>
      <c r="I47" s="37"/>
      <c r="J47" s="37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ht="15.75" customHeight="1">
      <c r="A48" s="35"/>
      <c r="B48" s="35"/>
      <c r="C48" s="35"/>
      <c r="D48" s="35"/>
      <c r="E48" s="35"/>
      <c r="F48" s="36"/>
      <c r="G48" s="36"/>
      <c r="H48" s="37"/>
      <c r="I48" s="37"/>
      <c r="J48" s="37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ht="15.75" customHeight="1">
      <c r="A49" s="35"/>
      <c r="B49" s="35"/>
      <c r="C49" s="35"/>
      <c r="D49" s="35"/>
      <c r="E49" s="35"/>
      <c r="F49" s="36"/>
      <c r="G49" s="36"/>
      <c r="H49" s="37"/>
      <c r="I49" s="37"/>
      <c r="J49" s="37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ht="15.75" customHeight="1">
      <c r="A50" s="35"/>
      <c r="B50" s="35"/>
      <c r="C50" s="35"/>
      <c r="D50" s="35"/>
      <c r="E50" s="35"/>
      <c r="F50" s="36"/>
      <c r="G50" s="36"/>
      <c r="H50" s="37"/>
      <c r="I50" s="37"/>
      <c r="J50" s="37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ht="15.75" customHeight="1">
      <c r="A51" s="35"/>
      <c r="B51" s="35"/>
      <c r="C51" s="35"/>
      <c r="D51" s="35"/>
      <c r="E51" s="35"/>
      <c r="F51" s="36"/>
      <c r="G51" s="36"/>
      <c r="H51" s="37"/>
      <c r="I51" s="37"/>
      <c r="J51" s="37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ht="15.75" customHeight="1">
      <c r="A52" s="35"/>
      <c r="B52" s="35"/>
      <c r="C52" s="35"/>
      <c r="D52" s="35"/>
      <c r="E52" s="35"/>
      <c r="F52" s="36"/>
      <c r="G52" s="36"/>
      <c r="H52" s="37"/>
      <c r="I52" s="37"/>
      <c r="J52" s="37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ht="15.75" customHeight="1">
      <c r="A53" s="35"/>
      <c r="B53" s="35"/>
      <c r="C53" s="35"/>
      <c r="D53" s="35"/>
      <c r="E53" s="35"/>
      <c r="F53" s="36"/>
      <c r="G53" s="36"/>
      <c r="H53" s="37"/>
      <c r="I53" s="37"/>
      <c r="J53" s="37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ht="15.75" customHeight="1">
      <c r="A54" s="35"/>
      <c r="B54" s="35"/>
      <c r="C54" s="35"/>
      <c r="D54" s="35"/>
      <c r="E54" s="35"/>
      <c r="F54" s="36"/>
      <c r="G54" s="36"/>
      <c r="H54" s="37"/>
      <c r="I54" s="37"/>
      <c r="J54" s="37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ht="15.75" customHeight="1">
      <c r="A55" s="38"/>
      <c r="B55" s="38"/>
      <c r="C55" s="38"/>
      <c r="D55" s="38"/>
      <c r="E55" s="38"/>
      <c r="F55" s="37"/>
      <c r="G55" s="37"/>
      <c r="H55" s="37"/>
      <c r="I55" s="37"/>
      <c r="J55" s="37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ht="15.75" customHeight="1">
      <c r="A56" s="38"/>
      <c r="B56" s="38"/>
      <c r="C56" s="38"/>
      <c r="D56" s="38"/>
      <c r="E56" s="38"/>
      <c r="F56" s="37"/>
      <c r="G56" s="37"/>
      <c r="H56" s="37"/>
      <c r="I56" s="37"/>
      <c r="J56" s="37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ht="15.75" customHeight="1">
      <c r="A57" s="38"/>
      <c r="B57" s="38"/>
      <c r="C57" s="38"/>
      <c r="D57" s="38"/>
      <c r="E57" s="38"/>
      <c r="F57" s="37"/>
      <c r="G57" s="37"/>
      <c r="H57" s="37"/>
      <c r="I57" s="37"/>
      <c r="J57" s="37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ht="15.75" customHeight="1">
      <c r="A58" s="38"/>
      <c r="B58" s="38"/>
      <c r="C58" s="38"/>
      <c r="D58" s="38"/>
      <c r="E58" s="38"/>
      <c r="F58" s="37"/>
      <c r="G58" s="37"/>
      <c r="H58" s="37"/>
      <c r="I58" s="37"/>
      <c r="J58" s="37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ht="15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ht="15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ht="15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ht="15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ht="15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ht="15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ht="15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ht="15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ht="15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ht="15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ht="15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ht="15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ht="15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ht="15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ht="15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ht="15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ht="15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ht="15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ht="15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ht="15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ht="15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ht="15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ht="15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ht="15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ht="15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ht="15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ht="15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ht="15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ht="15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ht="15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ht="15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ht="15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ht="15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ht="15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ht="15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ht="15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ht="15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ht="15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ht="15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ht="15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ht="15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ht="15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ht="15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ht="15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ht="15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ht="15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ht="15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ht="15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ht="15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ht="15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ht="15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ht="15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ht="15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ht="15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ht="15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ht="15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ht="15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ht="15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ht="15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ht="15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ht="15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ht="15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ht="15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ht="15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ht="15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ht="15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ht="15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ht="15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ht="15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ht="15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ht="15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ht="15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ht="15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ht="15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ht="15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ht="15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ht="15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ht="15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ht="15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ht="15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ht="15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ht="15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ht="15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ht="15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ht="15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ht="15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ht="15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ht="15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ht="15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ht="15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ht="15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ht="15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ht="15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ht="15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ht="15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ht="15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ht="15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ht="15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ht="15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ht="15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ht="15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ht="15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ht="15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ht="15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ht="15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ht="15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ht="15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ht="15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ht="15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ht="15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ht="15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ht="15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ht="15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ht="15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ht="15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ht="15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ht="15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ht="15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ht="15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ht="15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ht="15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ht="15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ht="15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ht="15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ht="15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ht="15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ht="15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ht="15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ht="15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ht="15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ht="15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ht="15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ht="15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ht="15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ht="15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ht="15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ht="15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ht="15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ht="15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ht="15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ht="15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ht="15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ht="15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ht="15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ht="15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ht="15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ht="15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ht="15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ht="15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ht="15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ht="15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ht="15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ht="15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ht="15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ht="15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ht="15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ht="15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ht="15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ht="15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ht="15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ht="15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ht="15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ht="15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ht="15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ht="15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ht="15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ht="15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ht="15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ht="15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ht="15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ht="15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ht="15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ht="15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ht="15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ht="15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ht="15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ht="15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ht="15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ht="15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ht="15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ht="15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ht="15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ht="15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ht="15.75" customHeight="1"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ht="15.75" customHeight="1"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ht="15.75" customHeight="1"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ht="15.75" customHeight="1"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ht="15.75" customHeight="1"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ht="15.75" customHeight="1"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ht="15.75" customHeight="1"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ht="15.75" customHeight="1"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ht="15.75" customHeight="1"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ht="15.75" customHeight="1"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ht="15.75" customHeight="1"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ht="15.75" customHeight="1"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ht="15.75" customHeight="1"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ht="15.75" customHeight="1"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ht="15.75" customHeight="1"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ht="15.75" customHeight="1"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ht="15.75" customHeight="1"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ht="15.75" customHeight="1"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ht="15.75" customHeight="1"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ht="15.75" customHeight="1"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ht="15.75" customHeight="1"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ht="15.75" customHeight="1"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ht="15.75" customHeight="1"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ht="15.75" customHeight="1"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ht="15.75" customHeight="1"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ht="15.75" customHeight="1"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ht="15.75" customHeight="1"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ht="15.75" customHeight="1"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ht="15.75" customHeight="1"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ht="15.75" customHeight="1"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ht="15.75" customHeight="1"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ht="15.75" customHeight="1"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ht="15.75" customHeight="1"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ht="15.75" customHeight="1"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ht="15.75" customHeight="1"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ht="15.75" customHeight="1"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ht="15.75" customHeight="1"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ht="15.75" customHeight="1"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ht="15.75" customHeight="1"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ht="15.75" customHeight="1"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ht="15.75" customHeight="1"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ht="15.75" customHeight="1"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ht="15.75" customHeight="1"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ht="15.75" customHeight="1"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ht="15.75" customHeight="1"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ht="15.75" customHeight="1"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ht="15.75" customHeight="1"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ht="15.75" customHeight="1"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ht="15.75" customHeight="1"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ht="15.75" customHeight="1"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ht="15.75" customHeight="1"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ht="15.75" customHeight="1"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ht="15.75" customHeight="1"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ht="15.75" customHeight="1"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ht="15.75" customHeight="1"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ht="15.75" customHeight="1"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ht="15.75" customHeight="1"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ht="15.75" customHeight="1"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ht="15.75" customHeight="1"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ht="15.75" customHeight="1"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ht="15.75" customHeight="1"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ht="15.75" customHeight="1"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ht="15.75" customHeight="1"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ht="15.75" customHeight="1"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ht="15.75" customHeight="1"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ht="15.75" customHeight="1"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ht="15.75" customHeight="1"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ht="15.75" customHeight="1"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ht="15.75" customHeight="1"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ht="15.75" customHeight="1"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ht="15.75" customHeight="1"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ht="15.75" customHeight="1"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ht="15.75" customHeight="1"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ht="15.75" customHeight="1"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ht="15.75" customHeight="1"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ht="15.75" customHeight="1"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ht="15.75" customHeight="1"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ht="15.75" customHeight="1"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ht="15.75" customHeight="1"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ht="15.75" customHeight="1"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ht="15.75" customHeight="1"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ht="15.75" customHeight="1"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ht="15.75" customHeight="1"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ht="15.75" customHeight="1"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14">
    <mergeCell ref="A20:J20"/>
    <mergeCell ref="A31:J31"/>
    <mergeCell ref="A32:J33"/>
    <mergeCell ref="A34:J34"/>
    <mergeCell ref="A36:J37"/>
    <mergeCell ref="A39:J39"/>
    <mergeCell ref="A1:J1"/>
    <mergeCell ref="A3:J3"/>
    <mergeCell ref="A4:E4"/>
    <mergeCell ref="A6:J6"/>
    <mergeCell ref="A10:J11"/>
    <mergeCell ref="A15:J15"/>
    <mergeCell ref="A242:J404"/>
    <mergeCell ref="K26:N26"/>
  </mergeCells>
  <hyperlinks>
    <hyperlink r:id="rId1" ref="K26"/>
  </hyperlinks>
  <printOptions/>
  <pageMargins bottom="0.787401575" footer="0.0" header="0.0" left="0.511811024" right="0.511811024" top="0.7874015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3.86"/>
    <col customWidth="1" min="2" max="2" width="19.0"/>
    <col customWidth="1" min="3" max="3" width="24.86"/>
    <col customWidth="1" min="4" max="4" width="20.57"/>
    <col customWidth="1" min="5" max="5" width="25.86"/>
    <col customWidth="1" min="6" max="6" width="24.14"/>
    <col customWidth="1" min="7" max="28" width="13.86"/>
  </cols>
  <sheetData>
    <row r="1" ht="42.0" customHeight="1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39"/>
      <c r="L1" s="39"/>
      <c r="M1" s="40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1"/>
      <c r="AB2" s="41"/>
    </row>
    <row r="4">
      <c r="B4" s="42" t="s">
        <v>23</v>
      </c>
      <c r="C4" s="43" t="s">
        <v>24</v>
      </c>
      <c r="D4" s="43" t="s">
        <v>25</v>
      </c>
      <c r="E4" s="43" t="s">
        <v>26</v>
      </c>
      <c r="F4" s="44" t="s">
        <v>27</v>
      </c>
      <c r="H4" s="45" t="s">
        <v>27</v>
      </c>
      <c r="I4" s="45" t="s">
        <v>25</v>
      </c>
    </row>
    <row r="5">
      <c r="A5" s="46"/>
      <c r="B5" s="47" t="s">
        <v>28</v>
      </c>
      <c r="C5" s="48">
        <v>2141500.0</v>
      </c>
      <c r="D5" s="49">
        <f t="shared" ref="D5:D13" si="1">C5/$C$15</f>
        <v>0.2490261062</v>
      </c>
      <c r="E5" s="49">
        <f>'Curva ABC'!$D5</f>
        <v>0.2490261062</v>
      </c>
      <c r="F5" s="50" t="str">
        <f t="shared" ref="F5:F14" si="2">IF(E5&lt;$I$5,$H$5,IF(E5&lt;$I$6,$H$6,$H$7))</f>
        <v>A</v>
      </c>
      <c r="G5" s="46"/>
      <c r="H5" s="51" t="s">
        <v>29</v>
      </c>
      <c r="I5" s="52">
        <v>0.8</v>
      </c>
    </row>
    <row r="6" ht="15.75" customHeight="1">
      <c r="A6" s="46"/>
      <c r="B6" s="47" t="s">
        <v>30</v>
      </c>
      <c r="C6" s="48">
        <v>1742500.0</v>
      </c>
      <c r="D6" s="49">
        <f t="shared" si="1"/>
        <v>0.2026280598</v>
      </c>
      <c r="E6" s="49">
        <f>'Curva ABC'!$D6+E5</f>
        <v>0.4516541659</v>
      </c>
      <c r="F6" s="50" t="str">
        <f t="shared" si="2"/>
        <v>A</v>
      </c>
      <c r="G6" s="46"/>
      <c r="H6" s="51" t="s">
        <v>31</v>
      </c>
      <c r="I6" s="52">
        <v>0.95</v>
      </c>
    </row>
    <row r="7" ht="15.0" customHeight="1">
      <c r="A7" s="46"/>
      <c r="B7" s="47" t="s">
        <v>32</v>
      </c>
      <c r="C7" s="48">
        <v>1660500.0</v>
      </c>
      <c r="D7" s="49">
        <f t="shared" si="1"/>
        <v>0.1930926217</v>
      </c>
      <c r="E7" s="49">
        <f>'Curva ABC'!$D7+E6</f>
        <v>0.6447467876</v>
      </c>
      <c r="F7" s="50" t="str">
        <f t="shared" si="2"/>
        <v>A</v>
      </c>
      <c r="G7" s="46"/>
      <c r="H7" s="53" t="s">
        <v>33</v>
      </c>
      <c r="I7" s="54">
        <v>1.0</v>
      </c>
    </row>
    <row r="8">
      <c r="A8" s="46"/>
      <c r="B8" s="47" t="s">
        <v>34</v>
      </c>
      <c r="C8" s="48">
        <v>1293500.0</v>
      </c>
      <c r="D8" s="49">
        <f t="shared" si="1"/>
        <v>0.1504157218</v>
      </c>
      <c r="E8" s="49">
        <f>'Curva ABC'!$D8+E7</f>
        <v>0.7951625094</v>
      </c>
      <c r="F8" s="50" t="str">
        <f t="shared" si="2"/>
        <v>A</v>
      </c>
    </row>
    <row r="9">
      <c r="A9" s="46"/>
      <c r="B9" s="47" t="s">
        <v>35</v>
      </c>
      <c r="C9" s="48">
        <v>573000.0</v>
      </c>
      <c r="D9" s="49">
        <f t="shared" si="1"/>
        <v>0.06663178092</v>
      </c>
      <c r="E9" s="49">
        <f>'Curva ABC'!$D9+E8</f>
        <v>0.8617942904</v>
      </c>
      <c r="F9" s="50" t="str">
        <f t="shared" si="2"/>
        <v>B</v>
      </c>
    </row>
    <row r="10">
      <c r="A10" s="46"/>
      <c r="B10" s="47" t="s">
        <v>36</v>
      </c>
      <c r="C10" s="48">
        <v>347000.0</v>
      </c>
      <c r="D10" s="49">
        <f t="shared" si="1"/>
        <v>0.04035118321</v>
      </c>
      <c r="E10" s="49">
        <f>'Curva ABC'!$D10+E9</f>
        <v>0.9021454736</v>
      </c>
      <c r="F10" s="50" t="str">
        <f t="shared" si="2"/>
        <v>B</v>
      </c>
      <c r="H10" s="55"/>
    </row>
    <row r="11">
      <c r="A11" s="46"/>
      <c r="B11" s="47" t="s">
        <v>37</v>
      </c>
      <c r="C11" s="48">
        <v>321000.0</v>
      </c>
      <c r="D11" s="49">
        <f t="shared" si="1"/>
        <v>0.03732775161</v>
      </c>
      <c r="E11" s="49">
        <f>'Curva ABC'!$D11+E10</f>
        <v>0.9394732252</v>
      </c>
      <c r="F11" s="50" t="str">
        <f t="shared" si="2"/>
        <v>B</v>
      </c>
      <c r="H11" s="56"/>
      <c r="I11" s="56"/>
      <c r="J11" s="56"/>
      <c r="K11" s="56"/>
      <c r="L11" s="56"/>
    </row>
    <row r="12">
      <c r="A12" s="46"/>
      <c r="B12" s="47" t="s">
        <v>38</v>
      </c>
      <c r="C12" s="48">
        <v>245500.0</v>
      </c>
      <c r="D12" s="49">
        <f t="shared" si="1"/>
        <v>0.02854817141</v>
      </c>
      <c r="E12" s="49">
        <f>'Curva ABC'!$D12+E11</f>
        <v>0.9680213966</v>
      </c>
      <c r="F12" s="50" t="str">
        <f t="shared" si="2"/>
        <v>C</v>
      </c>
      <c r="H12" s="37"/>
      <c r="I12" s="57"/>
      <c r="J12" s="58"/>
      <c r="K12" s="58"/>
      <c r="L12" s="59"/>
    </row>
    <row r="13">
      <c r="A13" s="46"/>
      <c r="B13" s="47" t="s">
        <v>39</v>
      </c>
      <c r="C13" s="48">
        <v>155000.0</v>
      </c>
      <c r="D13" s="49">
        <f t="shared" si="1"/>
        <v>0.01802430374</v>
      </c>
      <c r="E13" s="49">
        <f>'Curva ABC'!$D13+E12</f>
        <v>0.9860457003</v>
      </c>
      <c r="F13" s="50" t="str">
        <f t="shared" si="2"/>
        <v>C</v>
      </c>
      <c r="H13" s="37"/>
      <c r="I13" s="57"/>
      <c r="J13" s="58"/>
      <c r="K13" s="58"/>
      <c r="L13" s="59"/>
    </row>
    <row r="14">
      <c r="A14" s="46"/>
      <c r="B14" s="47" t="s">
        <v>40</v>
      </c>
      <c r="C14" s="60">
        <v>120000.0</v>
      </c>
      <c r="D14" s="61">
        <f>'Curva ABC'!$C14/C15</f>
        <v>0.01395429967</v>
      </c>
      <c r="E14" s="61">
        <f>'Curva ABC'!$D14+E13</f>
        <v>1</v>
      </c>
      <c r="F14" s="62" t="str">
        <f t="shared" si="2"/>
        <v>C</v>
      </c>
      <c r="H14" s="37"/>
      <c r="I14" s="57"/>
      <c r="J14" s="58"/>
      <c r="K14" s="58"/>
      <c r="L14" s="59"/>
    </row>
    <row r="15" ht="32.25" customHeight="1">
      <c r="A15" s="55"/>
      <c r="B15" s="63" t="s">
        <v>41</v>
      </c>
      <c r="C15" s="64">
        <f>SUM(C5,C6,C7,C8,C9,C10,C11,C12,C13,C14)</f>
        <v>8599500</v>
      </c>
      <c r="D15" s="65"/>
      <c r="E15" s="66"/>
      <c r="F15" s="67"/>
      <c r="G15" s="55"/>
      <c r="H15" s="37"/>
      <c r="I15" s="57"/>
      <c r="J15" s="58"/>
      <c r="K15" s="58"/>
      <c r="L15" s="59"/>
    </row>
    <row r="16">
      <c r="A16" s="55"/>
      <c r="B16" s="68"/>
      <c r="C16" s="69">
        <f>SUM(C5:C14)</f>
        <v>8599500</v>
      </c>
      <c r="D16" s="68"/>
      <c r="E16" s="68"/>
      <c r="F16" s="68"/>
      <c r="G16" s="68"/>
      <c r="H16" s="37"/>
      <c r="I16" s="57"/>
      <c r="J16" s="58"/>
      <c r="K16" s="58"/>
      <c r="L16" s="59"/>
      <c r="M16" s="68"/>
      <c r="N16" s="68"/>
      <c r="O16" s="68"/>
      <c r="P16" s="68"/>
      <c r="Q16" s="68"/>
      <c r="R16" s="68"/>
      <c r="S16" s="70"/>
      <c r="T16" s="70"/>
      <c r="U16" s="70"/>
      <c r="V16" s="70"/>
      <c r="W16" s="70"/>
      <c r="X16" s="70"/>
      <c r="Y16" s="70"/>
      <c r="Z16" s="70"/>
      <c r="AA16" s="71"/>
      <c r="AB16" s="71"/>
    </row>
    <row r="17">
      <c r="H17" s="37"/>
      <c r="I17" s="57"/>
      <c r="J17" s="58"/>
      <c r="K17" s="58"/>
      <c r="L17" s="59"/>
    </row>
    <row r="18">
      <c r="H18" s="37"/>
      <c r="I18" s="57"/>
      <c r="J18" s="58"/>
      <c r="K18" s="58"/>
      <c r="L18" s="59"/>
    </row>
    <row r="19">
      <c r="H19" s="37"/>
      <c r="I19" s="57"/>
      <c r="J19" s="58"/>
      <c r="K19" s="58"/>
      <c r="L19" s="59"/>
    </row>
    <row r="20">
      <c r="H20" s="37"/>
      <c r="I20" s="57"/>
      <c r="J20" s="58"/>
      <c r="K20" s="58"/>
      <c r="L20" s="59"/>
    </row>
    <row r="21" ht="15.75" customHeight="1">
      <c r="H21" s="56"/>
      <c r="I21" s="72"/>
      <c r="J21" s="37"/>
      <c r="K21" s="37"/>
      <c r="L21" s="37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J1"/>
    <mergeCell ref="M1:AB1"/>
  </mergeCells>
  <printOptions/>
  <pageMargins bottom="0.787401575" footer="0.0" header="0.0" left="0.511811024" right="0.511811024" top="0.787401575"/>
  <pageSetup paperSize="9" orientation="portrait"/>
  <drawing r:id="rId1"/>
</worksheet>
</file>